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iozona.sharepoint.com/sites/RZ/Sdilene dokumenty/02/02_VZ/MMR/2016_134/2021/MMR_H/ZMR_D_Bojanov/01_ZD/"/>
    </mc:Choice>
  </mc:AlternateContent>
  <xr:revisionPtr revIDLastSave="103" documentId="14_{DB180B0E-B3A9-4BDF-8ADC-41D750BE0C66}" xr6:coauthVersionLast="47" xr6:coauthVersionMax="47" xr10:uidLastSave="{27D7CB8F-8C10-497B-B808-9F3F5AE1BB00}"/>
  <bookViews>
    <workbookView xWindow="14445" yWindow="495" windowWidth="13380" windowHeight="14955" xr2:uid="{00000000-000D-0000-FFFF-FFFF00000000}"/>
  </bookViews>
  <sheets>
    <sheet name="ŽoD" sheetId="6" r:id="rId1"/>
  </sheets>
  <definedNames>
    <definedName name="_xlnm._FilterDatabase" localSheetId="0" hidden="1">ŽoD!$A$1:$G$23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6" l="1"/>
  <c r="E20" i="6"/>
  <c r="D18" i="6"/>
  <c r="E18" i="6" s="1"/>
  <c r="D13" i="6"/>
  <c r="E13" i="6" s="1"/>
  <c r="D12" i="6"/>
  <c r="F12" i="6" s="1"/>
  <c r="G12" i="6" s="1"/>
  <c r="E12" i="6"/>
  <c r="D17" i="6"/>
  <c r="E17" i="6" s="1"/>
  <c r="D3" i="6"/>
  <c r="E3" i="6"/>
  <c r="F3" i="6" s="1"/>
  <c r="G3" i="6" s="1"/>
  <c r="D4" i="6"/>
  <c r="E4" i="6" s="1"/>
  <c r="D5" i="6"/>
  <c r="E5" i="6"/>
  <c r="D6" i="6"/>
  <c r="E6" i="6" s="1"/>
  <c r="D7" i="6"/>
  <c r="E7" i="6" s="1"/>
  <c r="D8" i="6"/>
  <c r="E8" i="6"/>
  <c r="D9" i="6"/>
  <c r="E9" i="6"/>
  <c r="F9" i="6"/>
  <c r="G9" i="6" s="1"/>
  <c r="D10" i="6"/>
  <c r="E10" i="6"/>
  <c r="D11" i="6"/>
  <c r="E11" i="6" s="1"/>
  <c r="F11" i="6" s="1"/>
  <c r="G11" i="6" s="1"/>
  <c r="D14" i="6"/>
  <c r="E14" i="6" s="1"/>
  <c r="D15" i="6"/>
  <c r="E15" i="6"/>
  <c r="F15" i="6"/>
  <c r="G15" i="6" s="1"/>
  <c r="D16" i="6"/>
  <c r="E16" i="6" s="1"/>
  <c r="D19" i="6"/>
  <c r="E19" i="6" s="1"/>
  <c r="D2" i="6"/>
  <c r="E2" i="6" s="1"/>
  <c r="F5" i="6" l="1"/>
  <c r="G5" i="6" s="1"/>
  <c r="F20" i="6"/>
  <c r="G20" i="6" s="1"/>
  <c r="F6" i="6"/>
  <c r="G6" i="6" s="1"/>
  <c r="F8" i="6"/>
  <c r="G8" i="6" s="1"/>
  <c r="F18" i="6"/>
  <c r="G18" i="6" s="1"/>
  <c r="F17" i="6"/>
  <c r="G17" i="6" s="1"/>
  <c r="F2" i="6"/>
  <c r="G2" i="6" s="1"/>
  <c r="F10" i="6"/>
  <c r="G10" i="6" s="1"/>
  <c r="F13" i="6"/>
  <c r="G13" i="6" s="1"/>
  <c r="F7" i="6"/>
  <c r="G7" i="6" s="1"/>
  <c r="F16" i="6"/>
  <c r="G16" i="6" s="1"/>
  <c r="F4" i="6"/>
  <c r="G4" i="6" s="1"/>
  <c r="F19" i="6"/>
  <c r="G19" i="6" s="1"/>
  <c r="F14" i="6"/>
  <c r="G14" i="6" s="1"/>
  <c r="G21" i="6" l="1"/>
  <c r="G22" i="6"/>
  <c r="G23" i="6" s="1"/>
</calcChain>
</file>

<file path=xl/sharedStrings.xml><?xml version="1.0" encoding="utf-8"?>
<sst xmlns="http://schemas.openxmlformats.org/spreadsheetml/2006/main" count="29" uniqueCount="25">
  <si>
    <t>POLOŽKA</t>
  </si>
  <si>
    <t>CENA BEZ DPH</t>
  </si>
  <si>
    <t>CELKEM</t>
  </si>
  <si>
    <t>DPH</t>
  </si>
  <si>
    <t>CELKEM bez DPH</t>
  </si>
  <si>
    <t>CENA VČ. DPH</t>
  </si>
  <si>
    <t>CELKEM vč. DPH</t>
  </si>
  <si>
    <t>MJ</t>
  </si>
  <si>
    <t>Šplhací sestava (ks)</t>
  </si>
  <si>
    <t>Trampolína do země (ks)</t>
  </si>
  <si>
    <t>Kolotoč na sezení s vnitřními sedáky (ks)</t>
  </si>
  <si>
    <t>Stezka odvahy (ks)</t>
  </si>
  <si>
    <t>Kreslící tabule (ks)</t>
  </si>
  <si>
    <t>Street workoutová sestava (ks)</t>
  </si>
  <si>
    <t>Věžová sestava dvojvěžová (ks)</t>
  </si>
  <si>
    <t>Trojhrazda (ks)</t>
  </si>
  <si>
    <t>Vahadlová houpačka (ks)</t>
  </si>
  <si>
    <t>Informační tabule vč. provozního řádu (ks)</t>
  </si>
  <si>
    <t>Odpadkový koš se stříškou na tříděný odpad (ks)</t>
  </si>
  <si>
    <t>Montáž herních prvků a drobného mobiliáře (kpl)</t>
  </si>
  <si>
    <t>Dopadová plocha (ks)</t>
  </si>
  <si>
    <t>Revize workoutového a fitness hřiště (kpl)</t>
  </si>
  <si>
    <t>Doprava revizního technika pro workoutové a fitness hřiště (kpl)</t>
  </si>
  <si>
    <t>Fitness prvek "Orbitrek" (ks)</t>
  </si>
  <si>
    <t>Fitness prvek "Veslování" (ks)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</si>
</sst>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\ &quot;Kč&quot;"/>
    <numFmt numFmtId="166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Helvetica"/>
    </font>
    <font>
      <sz val="10"/>
      <color indexed="8"/>
      <name val="Verdana"/>
      <family val="2"/>
      <charset val="238"/>
    </font>
    <font>
      <b/>
      <sz val="10"/>
      <color indexed="8"/>
      <name val="Helvetica"/>
    </font>
    <font>
      <b/>
      <sz val="10"/>
      <color indexed="8"/>
      <name val="Verdana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NumberFormat="1" applyFont="1" applyFill="1" applyAlignment="1">
      <alignment horizontal="center" vertical="top" wrapText="1"/>
    </xf>
    <xf numFmtId="0" fontId="2" fillId="0" borderId="0" xfId="0" applyNumberFormat="1" applyFont="1" applyFill="1" applyAlignment="1">
      <alignment vertical="top" wrapText="1"/>
    </xf>
    <xf numFmtId="0" fontId="2" fillId="2" borderId="0" xfId="0" applyNumberFormat="1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0" borderId="1" xfId="0" applyFont="1" applyBorder="1" applyAlignment="1">
      <alignment horizontal="left"/>
    </xf>
    <xf numFmtId="0" fontId="3" fillId="0" borderId="0" xfId="0" applyNumberFormat="1" applyFont="1" applyFill="1" applyAlignment="1">
      <alignment horizontal="center" vertical="top" wrapText="1"/>
    </xf>
    <xf numFmtId="0" fontId="3" fillId="0" borderId="0" xfId="0" applyNumberFormat="1" applyFont="1" applyFill="1" applyAlignment="1">
      <alignment vertical="top" wrapText="1"/>
    </xf>
    <xf numFmtId="0" fontId="3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NumberFormat="1" applyFont="1" applyFill="1" applyAlignment="1">
      <alignment horizontal="center" vertical="top" wrapText="1"/>
    </xf>
    <xf numFmtId="0" fontId="5" fillId="0" borderId="0" xfId="0" applyNumberFormat="1" applyFont="1" applyFill="1" applyAlignment="1">
      <alignment vertical="top" wrapText="1"/>
    </xf>
    <xf numFmtId="0" fontId="5" fillId="2" borderId="0" xfId="0" applyNumberFormat="1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7" fillId="0" borderId="0" xfId="0" applyFont="1"/>
    <xf numFmtId="165" fontId="7" fillId="0" borderId="0" xfId="0" applyNumberFormat="1" applyFont="1"/>
    <xf numFmtId="0" fontId="7" fillId="0" borderId="0" xfId="0" applyFont="1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166" fontId="7" fillId="0" borderId="0" xfId="0" applyNumberFormat="1" applyFont="1"/>
    <xf numFmtId="166" fontId="1" fillId="2" borderId="5" xfId="0" applyNumberFormat="1" applyFont="1" applyFill="1" applyBorder="1" applyAlignment="1">
      <alignment horizontal="right" vertical="center" wrapText="1"/>
    </xf>
    <xf numFmtId="166" fontId="1" fillId="2" borderId="1" xfId="0" applyNumberFormat="1" applyFont="1" applyFill="1" applyBorder="1" applyAlignment="1">
      <alignment horizontal="right" vertical="center" wrapText="1"/>
    </xf>
    <xf numFmtId="166" fontId="1" fillId="2" borderId="4" xfId="0" applyNumberFormat="1" applyFont="1" applyFill="1" applyBorder="1" applyAlignment="1">
      <alignment horizontal="right" vertical="center" wrapText="1"/>
    </xf>
    <xf numFmtId="0" fontId="1" fillId="2" borderId="7" xfId="0" applyNumberFormat="1" applyFont="1" applyFill="1" applyBorder="1" applyAlignment="1">
      <alignment horizontal="left" vertical="top" wrapText="1"/>
    </xf>
    <xf numFmtId="0" fontId="1" fillId="2" borderId="8" xfId="0" applyNumberFormat="1" applyFont="1" applyFill="1" applyBorder="1" applyAlignment="1">
      <alignment horizontal="left" vertical="top" wrapText="1"/>
    </xf>
    <xf numFmtId="0" fontId="1" fillId="2" borderId="9" xfId="0" applyNumberFormat="1" applyFon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left" vertical="top" wrapText="1"/>
    </xf>
    <xf numFmtId="0" fontId="1" fillId="2" borderId="3" xfId="0" applyNumberFormat="1" applyFont="1" applyFill="1" applyBorder="1" applyAlignment="1">
      <alignment horizontal="left" vertical="top" wrapText="1"/>
    </xf>
    <xf numFmtId="0" fontId="1" fillId="2" borderId="6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right" wrapText="1"/>
    </xf>
    <xf numFmtId="0" fontId="8" fillId="0" borderId="0" xfId="0" applyFont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R26"/>
  <sheetViews>
    <sheetView tabSelected="1" zoomScaleNormal="100" workbookViewId="0">
      <selection activeCell="A10" sqref="A10"/>
    </sheetView>
  </sheetViews>
  <sheetFormatPr defaultColWidth="9.140625" defaultRowHeight="12.75" x14ac:dyDescent="0.2"/>
  <cols>
    <col min="1" max="1" width="35.5703125" style="14" customWidth="1"/>
    <col min="2" max="2" width="4" style="14" bestFit="1" customWidth="1"/>
    <col min="3" max="7" width="12.7109375" style="14" customWidth="1"/>
    <col min="8" max="21" width="9.140625" style="14"/>
    <col min="22" max="83" width="9.140625" style="16"/>
    <col min="84" max="16384" width="9.140625" style="14"/>
  </cols>
  <sheetData>
    <row r="1" spans="1:252" s="4" customFormat="1" x14ac:dyDescent="0.25">
      <c r="A1" s="17" t="s">
        <v>0</v>
      </c>
      <c r="B1" s="18" t="s">
        <v>7</v>
      </c>
      <c r="C1" s="18" t="s">
        <v>1</v>
      </c>
      <c r="D1" s="18" t="s">
        <v>1</v>
      </c>
      <c r="E1" s="18" t="s">
        <v>3</v>
      </c>
      <c r="F1" s="18" t="s">
        <v>5</v>
      </c>
      <c r="G1" s="18" t="s">
        <v>2</v>
      </c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</row>
    <row r="2" spans="1:252" s="9" customFormat="1" ht="15.75" customHeight="1" x14ac:dyDescent="0.2">
      <c r="A2" s="19" t="s">
        <v>8</v>
      </c>
      <c r="B2" s="30">
        <v>1</v>
      </c>
      <c r="C2" s="31"/>
      <c r="D2" s="31">
        <f>C2*B2</f>
        <v>0</v>
      </c>
      <c r="E2" s="31">
        <f>D2*0.21</f>
        <v>0</v>
      </c>
      <c r="F2" s="31">
        <f>D2+E2</f>
        <v>0</v>
      </c>
      <c r="G2" s="31">
        <f>F2</f>
        <v>0</v>
      </c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</row>
    <row r="3" spans="1:252" s="9" customFormat="1" ht="15.75" customHeight="1" x14ac:dyDescent="0.2">
      <c r="A3" s="5" t="s">
        <v>9</v>
      </c>
      <c r="B3" s="30">
        <v>1</v>
      </c>
      <c r="C3" s="31"/>
      <c r="D3" s="31">
        <f t="shared" ref="D3:D16" si="0">C3*B3</f>
        <v>0</v>
      </c>
      <c r="E3" s="31">
        <f t="shared" ref="E3:E16" si="1">D3*0.21</f>
        <v>0</v>
      </c>
      <c r="F3" s="31">
        <f t="shared" ref="F3:F16" si="2">D3+E3</f>
        <v>0</v>
      </c>
      <c r="G3" s="31">
        <f t="shared" ref="G3:G16" si="3">F3</f>
        <v>0</v>
      </c>
      <c r="H3" s="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</row>
    <row r="4" spans="1:252" s="9" customFormat="1" ht="15.75" customHeight="1" x14ac:dyDescent="0.2">
      <c r="A4" s="5" t="s">
        <v>10</v>
      </c>
      <c r="B4" s="30">
        <v>1</v>
      </c>
      <c r="C4" s="31"/>
      <c r="D4" s="31">
        <f t="shared" si="0"/>
        <v>0</v>
      </c>
      <c r="E4" s="31">
        <f t="shared" si="1"/>
        <v>0</v>
      </c>
      <c r="F4" s="31">
        <f t="shared" si="2"/>
        <v>0</v>
      </c>
      <c r="G4" s="31">
        <f t="shared" si="3"/>
        <v>0</v>
      </c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</row>
    <row r="5" spans="1:252" s="9" customFormat="1" ht="15.75" customHeight="1" x14ac:dyDescent="0.2">
      <c r="A5" s="5" t="s">
        <v>11</v>
      </c>
      <c r="B5" s="30">
        <v>1</v>
      </c>
      <c r="C5" s="31"/>
      <c r="D5" s="31">
        <f t="shared" si="0"/>
        <v>0</v>
      </c>
      <c r="E5" s="31">
        <f t="shared" si="1"/>
        <v>0</v>
      </c>
      <c r="F5" s="31">
        <f t="shared" si="2"/>
        <v>0</v>
      </c>
      <c r="G5" s="31">
        <f t="shared" si="3"/>
        <v>0</v>
      </c>
      <c r="H5" s="6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</row>
    <row r="6" spans="1:252" s="9" customFormat="1" ht="15.75" customHeight="1" x14ac:dyDescent="0.2">
      <c r="A6" s="5" t="s">
        <v>12</v>
      </c>
      <c r="B6" s="30">
        <v>1</v>
      </c>
      <c r="C6" s="31"/>
      <c r="D6" s="31">
        <f t="shared" si="0"/>
        <v>0</v>
      </c>
      <c r="E6" s="31">
        <f t="shared" si="1"/>
        <v>0</v>
      </c>
      <c r="F6" s="31">
        <f t="shared" si="2"/>
        <v>0</v>
      </c>
      <c r="G6" s="31">
        <f t="shared" si="3"/>
        <v>0</v>
      </c>
      <c r="H6" s="6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</row>
    <row r="7" spans="1:252" s="9" customFormat="1" ht="15.75" customHeight="1" x14ac:dyDescent="0.2">
      <c r="A7" s="5" t="s">
        <v>13</v>
      </c>
      <c r="B7" s="30">
        <v>1</v>
      </c>
      <c r="C7" s="31"/>
      <c r="D7" s="31">
        <f t="shared" si="0"/>
        <v>0</v>
      </c>
      <c r="E7" s="31">
        <f t="shared" si="1"/>
        <v>0</v>
      </c>
      <c r="F7" s="31">
        <f t="shared" si="2"/>
        <v>0</v>
      </c>
      <c r="G7" s="31">
        <f t="shared" si="3"/>
        <v>0</v>
      </c>
      <c r="H7" s="6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</row>
    <row r="8" spans="1:252" s="9" customFormat="1" ht="15.75" customHeight="1" x14ac:dyDescent="0.2">
      <c r="A8" s="5" t="s">
        <v>23</v>
      </c>
      <c r="B8" s="30">
        <v>1</v>
      </c>
      <c r="C8" s="31"/>
      <c r="D8" s="31">
        <f t="shared" si="0"/>
        <v>0</v>
      </c>
      <c r="E8" s="31">
        <f t="shared" si="1"/>
        <v>0</v>
      </c>
      <c r="F8" s="31">
        <f t="shared" si="2"/>
        <v>0</v>
      </c>
      <c r="G8" s="31">
        <f t="shared" si="3"/>
        <v>0</v>
      </c>
      <c r="H8" s="6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</row>
    <row r="9" spans="1:252" s="9" customFormat="1" ht="15.75" customHeight="1" x14ac:dyDescent="0.2">
      <c r="A9" s="5" t="s">
        <v>24</v>
      </c>
      <c r="B9" s="30">
        <v>1</v>
      </c>
      <c r="C9" s="31"/>
      <c r="D9" s="31">
        <f t="shared" si="0"/>
        <v>0</v>
      </c>
      <c r="E9" s="31">
        <f t="shared" si="1"/>
        <v>0</v>
      </c>
      <c r="F9" s="31">
        <f t="shared" si="2"/>
        <v>0</v>
      </c>
      <c r="G9" s="31">
        <f t="shared" si="3"/>
        <v>0</v>
      </c>
      <c r="H9" s="6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</row>
    <row r="10" spans="1:252" s="9" customFormat="1" ht="15.75" customHeight="1" x14ac:dyDescent="0.2">
      <c r="A10" s="5" t="s">
        <v>14</v>
      </c>
      <c r="B10" s="30">
        <v>1</v>
      </c>
      <c r="C10" s="31"/>
      <c r="D10" s="31">
        <f t="shared" si="0"/>
        <v>0</v>
      </c>
      <c r="E10" s="31">
        <f t="shared" si="1"/>
        <v>0</v>
      </c>
      <c r="F10" s="31">
        <f t="shared" si="2"/>
        <v>0</v>
      </c>
      <c r="G10" s="31">
        <f t="shared" si="3"/>
        <v>0</v>
      </c>
      <c r="H10" s="6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</row>
    <row r="11" spans="1:252" s="9" customFormat="1" ht="15.75" customHeight="1" x14ac:dyDescent="0.2">
      <c r="A11" s="32" t="s">
        <v>15</v>
      </c>
      <c r="B11" s="30">
        <v>1</v>
      </c>
      <c r="C11" s="31"/>
      <c r="D11" s="31">
        <f t="shared" si="0"/>
        <v>0</v>
      </c>
      <c r="E11" s="31">
        <f t="shared" si="1"/>
        <v>0</v>
      </c>
      <c r="F11" s="31">
        <f t="shared" si="2"/>
        <v>0</v>
      </c>
      <c r="G11" s="31">
        <f t="shared" si="3"/>
        <v>0</v>
      </c>
      <c r="H11" s="6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</row>
    <row r="12" spans="1:252" s="9" customFormat="1" ht="15.75" customHeight="1" x14ac:dyDescent="0.2">
      <c r="A12" s="5" t="s">
        <v>8</v>
      </c>
      <c r="B12" s="30">
        <v>1</v>
      </c>
      <c r="C12" s="31"/>
      <c r="D12" s="31">
        <f t="shared" si="0"/>
        <v>0</v>
      </c>
      <c r="E12" s="31">
        <f t="shared" si="1"/>
        <v>0</v>
      </c>
      <c r="F12" s="31">
        <f t="shared" si="2"/>
        <v>0</v>
      </c>
      <c r="G12" s="31">
        <f t="shared" si="3"/>
        <v>0</v>
      </c>
      <c r="H12" s="6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</row>
    <row r="13" spans="1:252" s="9" customFormat="1" ht="15.75" customHeight="1" x14ac:dyDescent="0.2">
      <c r="A13" s="5" t="s">
        <v>16</v>
      </c>
      <c r="B13" s="30">
        <v>1</v>
      </c>
      <c r="C13" s="31"/>
      <c r="D13" s="31">
        <f t="shared" si="0"/>
        <v>0</v>
      </c>
      <c r="E13" s="31">
        <f t="shared" si="1"/>
        <v>0</v>
      </c>
      <c r="F13" s="31">
        <f t="shared" si="2"/>
        <v>0</v>
      </c>
      <c r="G13" s="31">
        <f t="shared" si="3"/>
        <v>0</v>
      </c>
      <c r="H13" s="6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</row>
    <row r="14" spans="1:252" s="9" customFormat="1" ht="15.75" customHeight="1" x14ac:dyDescent="0.2">
      <c r="A14" s="5" t="s">
        <v>17</v>
      </c>
      <c r="B14" s="30">
        <v>1</v>
      </c>
      <c r="C14" s="31"/>
      <c r="D14" s="31">
        <f t="shared" si="0"/>
        <v>0</v>
      </c>
      <c r="E14" s="31">
        <f t="shared" si="1"/>
        <v>0</v>
      </c>
      <c r="F14" s="31">
        <f t="shared" si="2"/>
        <v>0</v>
      </c>
      <c r="G14" s="31">
        <f t="shared" si="3"/>
        <v>0</v>
      </c>
      <c r="H14" s="6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</row>
    <row r="15" spans="1:252" s="9" customFormat="1" ht="15.75" customHeight="1" x14ac:dyDescent="0.2">
      <c r="A15" s="5" t="s">
        <v>17</v>
      </c>
      <c r="B15" s="30">
        <v>1</v>
      </c>
      <c r="C15" s="31"/>
      <c r="D15" s="31">
        <f t="shared" si="0"/>
        <v>0</v>
      </c>
      <c r="E15" s="31">
        <f t="shared" si="1"/>
        <v>0</v>
      </c>
      <c r="F15" s="31">
        <f t="shared" si="2"/>
        <v>0</v>
      </c>
      <c r="G15" s="31">
        <f t="shared" si="3"/>
        <v>0</v>
      </c>
      <c r="H15" s="6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</row>
    <row r="16" spans="1:252" s="9" customFormat="1" ht="24" customHeight="1" x14ac:dyDescent="0.2">
      <c r="A16" s="19" t="s">
        <v>18</v>
      </c>
      <c r="B16" s="30">
        <v>1</v>
      </c>
      <c r="C16" s="31"/>
      <c r="D16" s="31">
        <f t="shared" si="0"/>
        <v>0</v>
      </c>
      <c r="E16" s="31">
        <f t="shared" si="1"/>
        <v>0</v>
      </c>
      <c r="F16" s="31">
        <f t="shared" si="2"/>
        <v>0</v>
      </c>
      <c r="G16" s="31">
        <f t="shared" si="3"/>
        <v>0</v>
      </c>
      <c r="H16" s="6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</row>
    <row r="17" spans="1:252" s="9" customFormat="1" ht="24" customHeight="1" x14ac:dyDescent="0.2">
      <c r="A17" s="19" t="s">
        <v>19</v>
      </c>
      <c r="B17" s="30">
        <v>1</v>
      </c>
      <c r="C17" s="31"/>
      <c r="D17" s="31">
        <f t="shared" ref="D17" si="4">C17*B17</f>
        <v>0</v>
      </c>
      <c r="E17" s="31">
        <f t="shared" ref="E17" si="5">D17*0.21</f>
        <v>0</v>
      </c>
      <c r="F17" s="31">
        <f t="shared" ref="F17" si="6">D17+E17</f>
        <v>0</v>
      </c>
      <c r="G17" s="31">
        <f t="shared" ref="G17" si="7">F17</f>
        <v>0</v>
      </c>
      <c r="H17" s="6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</row>
    <row r="18" spans="1:252" s="9" customFormat="1" ht="15.75" customHeight="1" x14ac:dyDescent="0.2">
      <c r="A18" s="5" t="s">
        <v>20</v>
      </c>
      <c r="B18" s="30">
        <v>25</v>
      </c>
      <c r="C18" s="31"/>
      <c r="D18" s="31">
        <f>C18*B18</f>
        <v>0</v>
      </c>
      <c r="E18" s="31">
        <f>D18*0.21</f>
        <v>0</v>
      </c>
      <c r="F18" s="31">
        <f>D18+E18</f>
        <v>0</v>
      </c>
      <c r="G18" s="31">
        <f>F18</f>
        <v>0</v>
      </c>
      <c r="H18" s="6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</row>
    <row r="19" spans="1:252" s="9" customFormat="1" ht="15.75" customHeight="1" x14ac:dyDescent="0.2">
      <c r="A19" s="5" t="s">
        <v>21</v>
      </c>
      <c r="B19" s="30">
        <v>1</v>
      </c>
      <c r="C19" s="31"/>
      <c r="D19" s="31">
        <f>C19*B19</f>
        <v>0</v>
      </c>
      <c r="E19" s="31">
        <f>D19*0.21</f>
        <v>0</v>
      </c>
      <c r="F19" s="31">
        <f>D19+E19</f>
        <v>0</v>
      </c>
      <c r="G19" s="31">
        <f>F19</f>
        <v>0</v>
      </c>
      <c r="H19" s="6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</row>
    <row r="20" spans="1:252" s="9" customFormat="1" ht="24.75" customHeight="1" x14ac:dyDescent="0.2">
      <c r="A20" s="19" t="s">
        <v>22</v>
      </c>
      <c r="B20" s="30">
        <v>1</v>
      </c>
      <c r="C20" s="31"/>
      <c r="D20" s="31">
        <f>C20*B20</f>
        <v>0</v>
      </c>
      <c r="E20" s="31">
        <f>D20*0.21</f>
        <v>0</v>
      </c>
      <c r="F20" s="31">
        <f>D20+E20</f>
        <v>0</v>
      </c>
      <c r="G20" s="31">
        <f>F20</f>
        <v>0</v>
      </c>
      <c r="H20" s="6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</row>
    <row r="21" spans="1:252" s="13" customFormat="1" ht="15" customHeight="1" x14ac:dyDescent="0.25">
      <c r="A21" s="24" t="s">
        <v>6</v>
      </c>
      <c r="B21" s="25"/>
      <c r="C21" s="25"/>
      <c r="D21" s="25"/>
      <c r="E21" s="25"/>
      <c r="F21" s="26"/>
      <c r="G21" s="21">
        <f>SUM(G2:G20)</f>
        <v>0</v>
      </c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</row>
    <row r="22" spans="1:252" s="13" customFormat="1" ht="15" customHeight="1" x14ac:dyDescent="0.25">
      <c r="A22" s="27" t="s">
        <v>4</v>
      </c>
      <c r="B22" s="28"/>
      <c r="C22" s="28"/>
      <c r="D22" s="28"/>
      <c r="E22" s="28"/>
      <c r="F22" s="29"/>
      <c r="G22" s="22">
        <f>G21/1.21</f>
        <v>0</v>
      </c>
      <c r="H22" s="10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</row>
    <row r="23" spans="1:252" s="4" customFormat="1" ht="15" customHeight="1" x14ac:dyDescent="0.25">
      <c r="A23" s="27" t="s">
        <v>3</v>
      </c>
      <c r="B23" s="28"/>
      <c r="C23" s="28"/>
      <c r="D23" s="28"/>
      <c r="E23" s="28"/>
      <c r="F23" s="29"/>
      <c r="G23" s="23">
        <f>G21-G22</f>
        <v>0</v>
      </c>
      <c r="H23" s="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</row>
    <row r="24" spans="1:252" x14ac:dyDescent="0.2">
      <c r="G24" s="20"/>
    </row>
    <row r="25" spans="1:252" x14ac:dyDescent="0.2">
      <c r="G25" s="15"/>
    </row>
    <row r="26" spans="1:252" x14ac:dyDescent="0.2">
      <c r="G26" s="20"/>
    </row>
  </sheetData>
  <autoFilter ref="A1:G23" xr:uid="{00000000-0009-0000-0000-000000000000}"/>
  <mergeCells count="3">
    <mergeCell ref="A21:F21"/>
    <mergeCell ref="A22:F22"/>
    <mergeCell ref="A23:F23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oby xmlns="95b419f4-261c-4a5d-b742-5f3743c0166a">
      <UserInfo>
        <DisplayName/>
        <AccountId xsi:nil="true"/>
        <AccountType/>
      </UserInfo>
    </Osoby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82659024F3442418007FBC67063E419" ma:contentTypeVersion="14" ma:contentTypeDescription="Vytvoří nový dokument" ma:contentTypeScope="" ma:versionID="69382e732ab8ce5441482a2c629c3fad">
  <xsd:schema xmlns:xsd="http://www.w3.org/2001/XMLSchema" xmlns:xs="http://www.w3.org/2001/XMLSchema" xmlns:p="http://schemas.microsoft.com/office/2006/metadata/properties" xmlns:ns2="95b419f4-261c-4a5d-b742-5f3743c0166a" xmlns:ns3="9f3ad58d-445d-40ba-9cc1-3cc97fa0dc19" targetNamespace="http://schemas.microsoft.com/office/2006/metadata/properties" ma:root="true" ma:fieldsID="4894d56b23d67810927cd6b50d4ae511" ns2:_="" ns3:_="">
    <xsd:import namespace="95b419f4-261c-4a5d-b742-5f3743c0166a"/>
    <xsd:import namespace="9f3ad58d-445d-40ba-9cc1-3cc97fa0dc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Osoby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b419f4-261c-4a5d-b742-5f3743c016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Osoby" ma:index="18" nillable="true" ma:displayName="Osoby" ma:list="UserInfo" ma:SharePointGroup="0" ma:internalName="Oso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3ad58d-445d-40ba-9cc1-3cc97fa0dc1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88F062-FDE1-4B09-8D7B-D4EB4697CC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078AD6-6832-4C71-8943-54B6A54AA3C9}">
  <ds:schemaRefs>
    <ds:schemaRef ds:uri="http://schemas.microsoft.com/office/2006/metadata/properties"/>
    <ds:schemaRef ds:uri="http://schemas.microsoft.com/office/infopath/2007/PartnerControls"/>
    <ds:schemaRef ds:uri="95b419f4-261c-4a5d-b742-5f3743c0166a"/>
  </ds:schemaRefs>
</ds:datastoreItem>
</file>

<file path=customXml/itemProps3.xml><?xml version="1.0" encoding="utf-8"?>
<ds:datastoreItem xmlns:ds="http://schemas.openxmlformats.org/officeDocument/2006/customXml" ds:itemID="{A9E3931A-3B90-4CF9-9D04-610EF13512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419f4-261c-4a5d-b742-5f3743c0166a"/>
    <ds:schemaRef ds:uri="9f3ad58d-445d-40ba-9cc1-3cc97fa0dc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ŽoD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j.kolackova</dc:creator>
  <cp:lastModifiedBy>Katka Milošová</cp:lastModifiedBy>
  <dcterms:created xsi:type="dcterms:W3CDTF">2015-12-17T14:04:52Z</dcterms:created>
  <dcterms:modified xsi:type="dcterms:W3CDTF">2021-07-15T09:04:01Z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0x010100C82659024F3442418007FBC67063E419</vt:lpwstr>
  </property>
</Properties>
</file>